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G:\nutchy_work_2018\ระบบงาน\FTES\"/>
    </mc:Choice>
  </mc:AlternateContent>
  <xr:revisionPtr revIDLastSave="0" documentId="13_ncr:1_{6A151BA7-40D2-44C6-8081-5B270B53CACE}" xr6:coauthVersionLast="36" xr6:coauthVersionMax="36" xr10:uidLastSave="{00000000-0000-0000-0000-000000000000}"/>
  <bookViews>
    <workbookView xWindow="0" yWindow="0" windowWidth="15060" windowHeight="5850" xr2:uid="{00000000-000D-0000-FFFF-FFFF00000000}"/>
  </bookViews>
  <sheets>
    <sheet name="ปกติ" sheetId="2" r:id="rId1"/>
    <sheet name="กศพบ" sheetId="4" r:id="rId2"/>
    <sheet name="บัณฑิต" sheetId="5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4" l="1"/>
  <c r="C20" i="4"/>
  <c r="C43" i="4" l="1"/>
  <c r="C100" i="2"/>
  <c r="C38" i="2"/>
  <c r="C19" i="5" l="1"/>
  <c r="C11" i="4" l="1"/>
  <c r="C44" i="4" l="1"/>
  <c r="C80" i="2"/>
  <c r="C59" i="2"/>
  <c r="C21" i="2"/>
  <c r="C101" i="2" l="1"/>
</calcChain>
</file>

<file path=xl/sharedStrings.xml><?xml version="1.0" encoding="utf-8"?>
<sst xmlns="http://schemas.openxmlformats.org/spreadsheetml/2006/main" count="544" uniqueCount="219">
  <si>
    <t>FTES</t>
  </si>
  <si>
    <t>ระดับ</t>
  </si>
  <si>
    <t>ประเภท</t>
  </si>
  <si>
    <t>วิทยาศาสตร์และเทคโนโลยี</t>
  </si>
  <si>
    <t>เกษตรศาสตร์</t>
  </si>
  <si>
    <t>ปกติ</t>
  </si>
  <si>
    <t>ป.ตรี 4 ปี</t>
  </si>
  <si>
    <t>คณิตศาสตร์</t>
  </si>
  <si>
    <t>คหกรรมศาสตร์</t>
  </si>
  <si>
    <t>เทคโนโลยีสารสนเทศ</t>
  </si>
  <si>
    <t>วิทยาการคอมพิวเตอร์</t>
  </si>
  <si>
    <t>วิทยาศาสตร์และเทคโนโลยีการอาหาร</t>
  </si>
  <si>
    <t>เทคโนโลยีการจัดการสุขภาพ</t>
  </si>
  <si>
    <t>วิทยาศาสตร์เครื่องสำอาง</t>
  </si>
  <si>
    <t>คอมพิวเตอร์แอนิเมชันและมัลติมีเดีย</t>
  </si>
  <si>
    <t>เทคโนโลยีการเกษตร</t>
  </si>
  <si>
    <t>วิทยาลัยการฝึกหัดครู</t>
  </si>
  <si>
    <t>การศึกษาปฐมวัย</t>
  </si>
  <si>
    <t>ป.ตรี 5 ปี</t>
  </si>
  <si>
    <t>พลศึกษา</t>
  </si>
  <si>
    <t>ภาษาไทย</t>
  </si>
  <si>
    <t>ภาษาอังกฤษ</t>
  </si>
  <si>
    <t>วิทยาศาสตร์ทั่วไป</t>
  </si>
  <si>
    <t>สังคมศึกษา</t>
  </si>
  <si>
    <t>การประถมศึกษา</t>
  </si>
  <si>
    <t>พระพุทธศาสนา</t>
  </si>
  <si>
    <t>คอมพิวเตอร์ศึกษา</t>
  </si>
  <si>
    <t>จิตวิทยาการปรึกษาและการแนะแนว</t>
  </si>
  <si>
    <t>มนุษยศาสตร์และสังคมศาสตร์</t>
  </si>
  <si>
    <t>การพัฒนาชุมชน</t>
  </si>
  <si>
    <t>นาฏศิลป์และการละคร</t>
  </si>
  <si>
    <t>นิติศาสตร์</t>
  </si>
  <si>
    <t>ภาษาอังกฤษธุรกิจ</t>
  </si>
  <si>
    <t>รัฐประศาสนศาสตร์</t>
  </si>
  <si>
    <t>รัฐศาสตร์</t>
  </si>
  <si>
    <t>ภาษาจีนธุรกิจ</t>
  </si>
  <si>
    <t>บรรณารักษศาสตร์และสารสนเทศศาสตร์</t>
  </si>
  <si>
    <t>ภูมิศาสตร์และภูมิสารสนเทศ</t>
  </si>
  <si>
    <t>ดุริยางคศิลป์</t>
  </si>
  <si>
    <t>พัฒนาสังคมเมือง</t>
  </si>
  <si>
    <t>การออกแบบ</t>
  </si>
  <si>
    <t>วิทยาการจัดการ</t>
  </si>
  <si>
    <t>นิเทศศาสตร์</t>
  </si>
  <si>
    <t>นิเทศศาสตร์ วิชาเอกการโฆษณา</t>
  </si>
  <si>
    <t>นิเทศศาสตร์ วิชาเอกการประชาสัมพันธ์</t>
  </si>
  <si>
    <t>นิเทศศาสตร์ วิชาเอกวิทยุกระจายเสียงและวิทยุโทรทัศน์</t>
  </si>
  <si>
    <t>การท่องเที่ยวและการโรงแรม</t>
  </si>
  <si>
    <t>บัญชีบัณฑิต</t>
  </si>
  <si>
    <t>การจัดการทรัพยากรมนุษย์</t>
  </si>
  <si>
    <t>การจัดการทั่วไป</t>
  </si>
  <si>
    <t>การตลาด</t>
  </si>
  <si>
    <t>การจัดการธุรกิจค้าปลีก</t>
  </si>
  <si>
    <t>นิเทศศาสตร์ วิชาเอกวารสารศาสตร์คอนเวอร์เจนซ์</t>
  </si>
  <si>
    <t>เทคโนโลยีอุตสาหกรรม</t>
  </si>
  <si>
    <t>ออกแบบผลิตภัณฑ์อุตสาหกรรม</t>
  </si>
  <si>
    <t>สถาปัตยกรรม</t>
  </si>
  <si>
    <t>เทคโนโลยีอิเล็กทรอนิกส์และคอมพิวเตอร์</t>
  </si>
  <si>
    <t>เทคโนโลยีไฟฟ้า</t>
  </si>
  <si>
    <t>การจัดการเทคโนโลยีสารสนเทศ</t>
  </si>
  <si>
    <t>เทคโนโลยีการจัดการอุตสาหกรรม</t>
  </si>
  <si>
    <t>เทคโนโลยีอุตสาหการ</t>
  </si>
  <si>
    <t>ป.ตรี 2 ปีหลัง</t>
  </si>
  <si>
    <t>วิศวกรรมพลังงาน</t>
  </si>
  <si>
    <t>มัลติมิเดียสถาปัตยกรรม</t>
  </si>
  <si>
    <t>การจัดการธุรกิจสายการบิน</t>
  </si>
  <si>
    <t>การจัดการโลจิสติกส์</t>
  </si>
  <si>
    <t>การแพทย์แผนไทยประยุกต์บัณฑิต</t>
  </si>
  <si>
    <t>กศ.พบ.</t>
  </si>
  <si>
    <t>การบริหารการศึกษา</t>
  </si>
  <si>
    <t>บ.(พิเศษ)</t>
  </si>
  <si>
    <t>ป.โท</t>
  </si>
  <si>
    <t>คณิตศาสตรศึกษา</t>
  </si>
  <si>
    <t>หลักสูตรและการสอน</t>
  </si>
  <si>
    <t>สถาปัตยกรรมยั่งยืนและสิ่งแวดล้อม</t>
  </si>
  <si>
    <t>บริหารธุรกิจ</t>
  </si>
  <si>
    <t>การจัดการเทคโนโลยี</t>
  </si>
  <si>
    <t>พิเศษ(ป.เอก)</t>
  </si>
  <si>
    <t>ป.เอก</t>
  </si>
  <si>
    <t>ยุทธศาสตร์การพัฒนา</t>
  </si>
  <si>
    <t>มหาวิทยาลัยราชภัฏพระนคร</t>
  </si>
  <si>
    <t>รหัส</t>
  </si>
  <si>
    <t>สาขาวิชา</t>
  </si>
  <si>
    <t>รวมระดับมหาวิทยาลัย</t>
  </si>
  <si>
    <t>รวมทั้งคณะ</t>
  </si>
  <si>
    <t>ดนตรีศึกษา</t>
  </si>
  <si>
    <t>นาฏศิลป์ศึกษา</t>
  </si>
  <si>
    <t>การท่องเที่ยว (หลักสูตรสองภาษา)</t>
  </si>
  <si>
    <t>เทคโนโลยีวิศวกรรมโยธา</t>
  </si>
  <si>
    <t>ปริญญาตรี 5 ปี</t>
  </si>
  <si>
    <t>ปริญญาตรี 4 ปี</t>
  </si>
  <si>
    <t>20301</t>
  </si>
  <si>
    <t>20401</t>
  </si>
  <si>
    <t>22101</t>
  </si>
  <si>
    <t>22301</t>
  </si>
  <si>
    <t>22401</t>
  </si>
  <si>
    <t>22601</t>
  </si>
  <si>
    <t>22801</t>
  </si>
  <si>
    <t>25001</t>
  </si>
  <si>
    <t>25101</t>
  </si>
  <si>
    <t>25201</t>
  </si>
  <si>
    <t>25603</t>
  </si>
  <si>
    <t xml:space="preserve"> </t>
  </si>
  <si>
    <t>ป.บัณฑิตศึกษา (วิชาชีพครู)</t>
  </si>
  <si>
    <t>10302</t>
  </si>
  <si>
    <t>10402</t>
  </si>
  <si>
    <t>10502</t>
  </si>
  <si>
    <t>11302</t>
  </si>
  <si>
    <t>11502</t>
  </si>
  <si>
    <t>11802</t>
  </si>
  <si>
    <t>12502</t>
  </si>
  <si>
    <t>13402</t>
  </si>
  <si>
    <t>13702</t>
  </si>
  <si>
    <t>14102</t>
  </si>
  <si>
    <t>14220</t>
  </si>
  <si>
    <t>25901</t>
  </si>
  <si>
    <t>30103</t>
  </si>
  <si>
    <t>30803</t>
  </si>
  <si>
    <t>30904</t>
  </si>
  <si>
    <t>31203</t>
  </si>
  <si>
    <t>31403</t>
  </si>
  <si>
    <t>31503</t>
  </si>
  <si>
    <t>31616</t>
  </si>
  <si>
    <t>33415</t>
  </si>
  <si>
    <t>33603</t>
  </si>
  <si>
    <t>33802</t>
  </si>
  <si>
    <t>33910</t>
  </si>
  <si>
    <t>34003</t>
  </si>
  <si>
    <t>34121</t>
  </si>
  <si>
    <t>34310</t>
  </si>
  <si>
    <t>34401</t>
  </si>
  <si>
    <t>41817</t>
  </si>
  <si>
    <t>41917</t>
  </si>
  <si>
    <t>42017</t>
  </si>
  <si>
    <t>42217</t>
  </si>
  <si>
    <t>43303</t>
  </si>
  <si>
    <t>43613</t>
  </si>
  <si>
    <t>43705</t>
  </si>
  <si>
    <t>43905</t>
  </si>
  <si>
    <t>44005</t>
  </si>
  <si>
    <t>44105</t>
  </si>
  <si>
    <t>44205</t>
  </si>
  <si>
    <t>44417</t>
  </si>
  <si>
    <t>44503</t>
  </si>
  <si>
    <t>51802</t>
  </si>
  <si>
    <t>52006</t>
  </si>
  <si>
    <t>52302</t>
  </si>
  <si>
    <t>52602</t>
  </si>
  <si>
    <t>52702</t>
  </si>
  <si>
    <t>53002</t>
  </si>
  <si>
    <t>53311</t>
  </si>
  <si>
    <t>54802</t>
  </si>
  <si>
    <t>60251</t>
  </si>
  <si>
    <t>60351</t>
  </si>
  <si>
    <t>60451</t>
  </si>
  <si>
    <t>60751</t>
  </si>
  <si>
    <t>64155</t>
  </si>
  <si>
    <t>65154</t>
  </si>
  <si>
    <t>67171</t>
  </si>
  <si>
    <t>67371</t>
  </si>
  <si>
    <t>62154</t>
  </si>
  <si>
    <t>การจัดการเทคโนโลยีการเกษตรสมัยใหม่</t>
  </si>
  <si>
    <t>การจัดการสิ่งแวดล้อมและทรัพยากรธรรมชาติ</t>
  </si>
  <si>
    <t>การสอนวิทยาศาสตร์และเทคโนโลยี</t>
  </si>
  <si>
    <t>การจัดการธุรกิจการค้าสมัยใหม่</t>
  </si>
  <si>
    <t>เศรษฐศาสตร์ธุรกิจดิจิทัล</t>
  </si>
  <si>
    <t>เทคโนโลยีและนวัตกรรมการจัดการอุตสาหกรรม</t>
  </si>
  <si>
    <t>เทคโนโลยีวิศวกรรมไฟฟ้า</t>
  </si>
  <si>
    <t>การจัดการเทคโนโลยีดิจิทัลและสารสนเทศ</t>
  </si>
  <si>
    <t>เทคโนโลยี(ต่อเนื่อง)เทคโนโลยีเครื่องกลและการผลิต</t>
  </si>
  <si>
    <t>เทคโนโลยี(ต่อเนื่อง)เทคโนโลยีสารสนเทศและการสื่อสาร</t>
  </si>
  <si>
    <t>เทคโนโลยี(ต่อเนื่อง)สาขาเทคโนโลยีการจัดการอุตสาหกรรมและโลจิสติกส์</t>
  </si>
  <si>
    <t>เทคโนโลยี(ต่อเนื่อง)สาขาเทคโนโลยีเครื่องกลและการผลิต</t>
  </si>
  <si>
    <t>เทคโนโลยี(ต่อเนื่อง)สาขาเทคโนโลยีสารสนเทศและการสื่อสาร</t>
  </si>
  <si>
    <t>เทคโนโลยี(ต่อเนื่อง)เทคโนโลยีการจัดการอุตสาหกรรมและโลจิสติกส์</t>
  </si>
  <si>
    <t>15002</t>
  </si>
  <si>
    <t>เทคโนโลยีอาหารและความเป็นผู้ประกอบการสมัยใหม่</t>
  </si>
  <si>
    <t>จิตวิทยาการแนะแนวและการปรึกษา</t>
  </si>
  <si>
    <t>34503</t>
  </si>
  <si>
    <t>34622</t>
  </si>
  <si>
    <t>ดุริยางคศิลป์ตะวันตก</t>
  </si>
  <si>
    <t>ภาษาอังกฤษธุรกิจเพื่อการสื่อสารนานาชาติ</t>
  </si>
  <si>
    <t>44805</t>
  </si>
  <si>
    <t>การจัดการและการพัฒนาทรัพยากรมนุษย์</t>
  </si>
  <si>
    <t>56219</t>
  </si>
  <si>
    <t>วิศวกรรมอิเล็กทรอนิกส์อัจฉริยะคอมพิวเตอร์</t>
  </si>
  <si>
    <t>44605</t>
  </si>
  <si>
    <t>55211</t>
  </si>
  <si>
    <t>55311</t>
  </si>
  <si>
    <t>55411</t>
  </si>
  <si>
    <t>67672</t>
  </si>
  <si>
    <t>14403</t>
  </si>
  <si>
    <t>14502</t>
  </si>
  <si>
    <t>14702</t>
  </si>
  <si>
    <t>25701</t>
  </si>
  <si>
    <t>25801</t>
  </si>
  <si>
    <t>26001</t>
  </si>
  <si>
    <t>34716</t>
  </si>
  <si>
    <t>34816</t>
  </si>
  <si>
    <t>44714</t>
  </si>
  <si>
    <t>45017</t>
  </si>
  <si>
    <t>45117</t>
  </si>
  <si>
    <t>45217</t>
  </si>
  <si>
    <t>54519</t>
  </si>
  <si>
    <t>54602</t>
  </si>
  <si>
    <t>54902</t>
  </si>
  <si>
    <t>55002</t>
  </si>
  <si>
    <t>55619</t>
  </si>
  <si>
    <t>56102</t>
  </si>
  <si>
    <t>รัฐประศาสนศาสตร์ วิชาเอกบริหารทรัพยากรมนุษย์</t>
  </si>
  <si>
    <t>รัฐประศาสนศาสตร์ วิชาเอกนโยบายสาธารณะ</t>
  </si>
  <si>
    <t>นิเทศศาสตร์ กลุ่มวิชาการประชาสัมพันธ์</t>
  </si>
  <si>
    <t>นิเทศศาสตร์  กลุ่มวิชาการโฆษณา</t>
  </si>
  <si>
    <t>นิเทศศาสตร์ กลุ่มวิชาวิทยุกระจายเสียงและวิทยุโทรทัศน์</t>
  </si>
  <si>
    <t>วิศวกรรมอิเล็กทรอนิกส์อัจฉริยะและคอมพิวเตอร์</t>
  </si>
  <si>
    <t>รายงาน FTES นักศึกษาระดับปริญญาตรี ภาคกศ.พบ. ปี 2567</t>
  </si>
  <si>
    <t>รายงาน FTES นักศึกษาระดับปริญญาตรี ภาคปกติ ปี 2567</t>
  </si>
  <si>
    <t>67573</t>
  </si>
  <si>
    <t>64258</t>
  </si>
  <si>
    <t>รายงาน FTES นักศึกษาระดับบัณฑิตศึกษา ปี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</si>
</sst>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2"/>
      <color theme="1"/>
      <name val="TH Sarabun New"/>
      <family val="2"/>
    </font>
    <font>
      <sz val="12"/>
      <color theme="1"/>
      <name val="TH Sarabun New"/>
      <family val="2"/>
    </font>
    <font>
      <i/>
      <sz val="12"/>
      <color theme="1"/>
      <name val="TH Sarabun New"/>
      <family val="2"/>
    </font>
    <font>
      <sz val="12"/>
      <name val="TH Sarabun New"/>
      <family val="2"/>
    </font>
    <font>
      <sz val="12"/>
      <color rgb="FF000000"/>
      <name val="TH Sarabun New"/>
      <family val="2"/>
    </font>
    <font>
      <b/>
      <sz val="12"/>
      <color rgb="FF000000"/>
      <name val="TH Sarabun New"/>
      <family val="2"/>
    </font>
    <font>
      <sz val="12"/>
      <color theme="1"/>
      <name val="Tahoma"/>
      <family val="2"/>
      <charset val="222"/>
      <scheme val="minor"/>
    </font>
    <font>
      <i/>
      <sz val="12"/>
      <color theme="1"/>
      <name val="Tahoma"/>
      <family val="2"/>
      <scheme val="minor"/>
    </font>
    <font>
      <sz val="12"/>
      <name val="Tahoma"/>
      <family val="2"/>
      <charset val="222"/>
      <scheme val="minor"/>
    </font>
    <font>
      <b/>
      <sz val="12"/>
      <name val="Tahoma"/>
      <family val="2"/>
      <charset val="222"/>
      <scheme val="minor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/>
  </cellStyleXfs>
  <cellXfs count="6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8" fillId="0" borderId="0" xfId="0" applyFont="1"/>
    <xf numFmtId="43" fontId="3" fillId="3" borderId="9" xfId="1" applyFont="1" applyFill="1" applyBorder="1" applyAlignment="1">
      <alignment horizontal="right"/>
    </xf>
    <xf numFmtId="43" fontId="2" fillId="3" borderId="9" xfId="0" applyNumberFormat="1" applyFont="1" applyFill="1" applyBorder="1" applyAlignment="1">
      <alignment horizontal="right"/>
    </xf>
    <xf numFmtId="43" fontId="2" fillId="3" borderId="10" xfId="0" applyNumberFormat="1" applyFont="1" applyFill="1" applyBorder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8" fillId="0" borderId="1" xfId="0" applyFont="1" applyBorder="1"/>
    <xf numFmtId="43" fontId="2" fillId="3" borderId="9" xfId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6" fillId="2" borderId="12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0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2" fontId="7" fillId="3" borderId="9" xfId="0" applyNumberFormat="1" applyFont="1" applyFill="1" applyBorder="1" applyAlignment="1">
      <alignment horizontal="right" vertical="center" wrapText="1"/>
    </xf>
    <xf numFmtId="0" fontId="11" fillId="3" borderId="9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49" fontId="0" fillId="0" borderId="0" xfId="0" applyNumberFormat="1"/>
    <xf numFmtId="49" fontId="6" fillId="2" borderId="1" xfId="0" applyNumberFormat="1" applyFont="1" applyFill="1" applyBorder="1" applyAlignment="1">
      <alignment horizontal="left" vertical="center" wrapText="1"/>
    </xf>
    <xf numFmtId="49" fontId="6" fillId="2" borderId="11" xfId="0" applyNumberFormat="1" applyFont="1" applyFill="1" applyBorder="1" applyAlignment="1">
      <alignment horizontal="left" vertical="center" wrapText="1"/>
    </xf>
    <xf numFmtId="49" fontId="6" fillId="2" borderId="3" xfId="0" applyNumberFormat="1" applyFont="1" applyFill="1" applyBorder="1" applyAlignment="1">
      <alignment horizontal="left" vertical="center" wrapText="1"/>
    </xf>
    <xf numFmtId="49" fontId="6" fillId="6" borderId="3" xfId="0" applyNumberFormat="1" applyFont="1" applyFill="1" applyBorder="1" applyAlignment="1">
      <alignment horizontal="left" vertical="center" wrapText="1"/>
    </xf>
    <xf numFmtId="49" fontId="6" fillId="6" borderId="5" xfId="0" applyNumberFormat="1" applyFont="1" applyFill="1" applyBorder="1" applyAlignment="1">
      <alignment horizontal="left" vertical="center" wrapText="1"/>
    </xf>
    <xf numFmtId="43" fontId="6" fillId="5" borderId="1" xfId="1" applyFont="1" applyFill="1" applyBorder="1" applyAlignment="1">
      <alignment horizontal="righ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3" fillId="0" borderId="0" xfId="0" applyNumberFormat="1" applyFont="1"/>
    <xf numFmtId="49" fontId="5" fillId="5" borderId="8" xfId="0" applyNumberFormat="1" applyFont="1" applyFill="1" applyBorder="1" applyAlignment="1">
      <alignment horizontal="left" vertical="center" wrapText="1"/>
    </xf>
    <xf numFmtId="49" fontId="8" fillId="0" borderId="0" xfId="0" applyNumberFormat="1" applyFont="1"/>
    <xf numFmtId="2" fontId="6" fillId="2" borderId="1" xfId="0" applyNumberFormat="1" applyFont="1" applyFill="1" applyBorder="1" applyAlignment="1">
      <alignment horizontal="right" vertical="center" wrapText="1"/>
    </xf>
    <xf numFmtId="2" fontId="5" fillId="0" borderId="12" xfId="0" applyNumberFormat="1" applyFont="1" applyFill="1" applyBorder="1" applyAlignment="1">
      <alignment horizontal="right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2" fontId="5" fillId="0" borderId="6" xfId="0" applyNumberFormat="1" applyFont="1" applyFill="1" applyBorder="1" applyAlignment="1">
      <alignment horizontal="right" vertical="center" wrapText="1"/>
    </xf>
  </cellXfs>
  <cellStyles count="3">
    <cellStyle name="Comma" xfId="1" builtinId="3"/>
    <cellStyle name="Normal" xfId="0" builtinId="0"/>
    <cellStyle name="Normal 2" xfId="2" xr:uid="{6D767A35-027D-499B-A167-E12A0F7FA1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A1:E103"/>
  <sheetViews>
    <sheetView tabSelected="1" workbookViewId="0">
      <selection activeCell="G13" sqref="G13"/>
    </sheetView>
  </sheetViews>
  <sheetFormatPr defaultRowHeight="16.5" customHeight="1"/>
  <cols>
    <col min="1" max="1" width="9.75" style="63" customWidth="1"/>
    <col min="2" max="2" width="52.375" style="11" customWidth="1"/>
    <col min="3" max="3" width="10.125" style="15" customWidth="1"/>
    <col min="4" max="4" width="6.875" style="11" customWidth="1"/>
    <col min="5" max="5" width="13.25" style="11" customWidth="1"/>
    <col min="6" max="16384" width="9" style="11"/>
  </cols>
  <sheetData>
    <row r="1" spans="1:5" s="1" customFormat="1" ht="17.25" customHeight="1">
      <c r="A1" s="45" t="s">
        <v>215</v>
      </c>
      <c r="B1" s="45"/>
      <c r="C1" s="45"/>
      <c r="D1" s="45"/>
      <c r="E1" s="45"/>
    </row>
    <row r="2" spans="1:5" s="1" customFormat="1" ht="17.25" customHeight="1">
      <c r="A2" s="45" t="s">
        <v>79</v>
      </c>
      <c r="B2" s="45"/>
      <c r="C2" s="45"/>
      <c r="D2" s="45"/>
      <c r="E2" s="45"/>
    </row>
    <row r="3" spans="1:5" s="1" customFormat="1" ht="17.25" customHeight="1">
      <c r="A3" s="61"/>
      <c r="C3" s="46"/>
      <c r="D3" s="46"/>
      <c r="E3" s="46"/>
    </row>
    <row r="4" spans="1:5" s="7" customFormat="1" ht="16.5" customHeight="1">
      <c r="A4" s="62" t="s">
        <v>80</v>
      </c>
      <c r="B4" s="4" t="s">
        <v>81</v>
      </c>
      <c r="C4" s="5" t="s">
        <v>0</v>
      </c>
      <c r="D4" s="5" t="s">
        <v>1</v>
      </c>
      <c r="E4" s="6" t="s">
        <v>2</v>
      </c>
    </row>
    <row r="5" spans="1:5" s="7" customFormat="1" ht="16.5" customHeight="1">
      <c r="A5" s="49" t="s">
        <v>3</v>
      </c>
      <c r="B5" s="50"/>
      <c r="C5" s="50"/>
      <c r="D5" s="50"/>
      <c r="E5" s="51"/>
    </row>
    <row r="6" spans="1:5" s="7" customFormat="1" ht="16.5" customHeight="1">
      <c r="A6" s="35" t="s">
        <v>103</v>
      </c>
      <c r="B6" s="7" t="s">
        <v>4</v>
      </c>
      <c r="C6" s="64">
        <v>0.33</v>
      </c>
      <c r="D6" s="7" t="s">
        <v>5</v>
      </c>
      <c r="E6" s="10" t="s">
        <v>6</v>
      </c>
    </row>
    <row r="7" spans="1:5" s="7" customFormat="1" ht="16.5" customHeight="1">
      <c r="A7" s="35" t="s">
        <v>104</v>
      </c>
      <c r="B7" s="7" t="s">
        <v>7</v>
      </c>
      <c r="C7" s="64">
        <v>33.56</v>
      </c>
      <c r="D7" s="7" t="s">
        <v>5</v>
      </c>
      <c r="E7" s="10" t="s">
        <v>6</v>
      </c>
    </row>
    <row r="8" spans="1:5" s="7" customFormat="1" ht="16.5" customHeight="1">
      <c r="A8" s="35" t="s">
        <v>105</v>
      </c>
      <c r="B8" s="7" t="s">
        <v>8</v>
      </c>
      <c r="C8" s="64">
        <v>3.83</v>
      </c>
      <c r="D8" s="7" t="s">
        <v>5</v>
      </c>
      <c r="E8" s="10" t="s">
        <v>6</v>
      </c>
    </row>
    <row r="9" spans="1:5" s="7" customFormat="1" ht="16.5" customHeight="1">
      <c r="A9" s="35" t="s">
        <v>106</v>
      </c>
      <c r="B9" s="7" t="s">
        <v>9</v>
      </c>
      <c r="C9" s="64">
        <v>122.89</v>
      </c>
      <c r="D9" s="7" t="s">
        <v>5</v>
      </c>
      <c r="E9" s="10" t="s">
        <v>6</v>
      </c>
    </row>
    <row r="10" spans="1:5" s="7" customFormat="1" ht="16.5" customHeight="1">
      <c r="A10" s="35" t="s">
        <v>107</v>
      </c>
      <c r="B10" s="7" t="s">
        <v>10</v>
      </c>
      <c r="C10" s="64">
        <v>216.83</v>
      </c>
      <c r="D10" s="7" t="s">
        <v>5</v>
      </c>
      <c r="E10" s="10" t="s">
        <v>6</v>
      </c>
    </row>
    <row r="11" spans="1:5" s="7" customFormat="1" ht="16.5" customHeight="1">
      <c r="A11" s="35" t="s">
        <v>108</v>
      </c>
      <c r="B11" s="7" t="s">
        <v>11</v>
      </c>
      <c r="C11" s="64">
        <v>4.17</v>
      </c>
      <c r="D11" s="7" t="s">
        <v>5</v>
      </c>
      <c r="E11" s="10" t="s">
        <v>6</v>
      </c>
    </row>
    <row r="12" spans="1:5" s="7" customFormat="1" ht="16.5" customHeight="1">
      <c r="A12" s="35" t="s">
        <v>109</v>
      </c>
      <c r="B12" s="7" t="s">
        <v>12</v>
      </c>
      <c r="C12" s="64">
        <v>25.94</v>
      </c>
      <c r="D12" s="7" t="s">
        <v>5</v>
      </c>
      <c r="E12" s="10" t="s">
        <v>6</v>
      </c>
    </row>
    <row r="13" spans="1:5" s="7" customFormat="1" ht="16.5" customHeight="1">
      <c r="A13" s="35" t="s">
        <v>110</v>
      </c>
      <c r="B13" s="7" t="s">
        <v>13</v>
      </c>
      <c r="C13" s="64">
        <v>157.78</v>
      </c>
      <c r="D13" s="7" t="s">
        <v>5</v>
      </c>
      <c r="E13" s="10" t="s">
        <v>6</v>
      </c>
    </row>
    <row r="14" spans="1:5" s="7" customFormat="1" ht="16.5" customHeight="1">
      <c r="A14" s="35" t="s">
        <v>111</v>
      </c>
      <c r="B14" s="7" t="s">
        <v>14</v>
      </c>
      <c r="C14" s="64">
        <v>347</v>
      </c>
      <c r="D14" s="7" t="s">
        <v>5</v>
      </c>
      <c r="E14" s="10" t="s">
        <v>6</v>
      </c>
    </row>
    <row r="15" spans="1:5" s="7" customFormat="1" ht="16.5" customHeight="1">
      <c r="A15" s="35" t="s">
        <v>112</v>
      </c>
      <c r="B15" s="7" t="s">
        <v>15</v>
      </c>
      <c r="C15" s="64">
        <v>0.33</v>
      </c>
      <c r="D15" s="7" t="s">
        <v>5</v>
      </c>
      <c r="E15" s="10" t="s">
        <v>6</v>
      </c>
    </row>
    <row r="16" spans="1:5" s="7" customFormat="1" ht="16.5" customHeight="1">
      <c r="A16" s="35" t="s">
        <v>113</v>
      </c>
      <c r="B16" s="7" t="s">
        <v>66</v>
      </c>
      <c r="C16" s="64">
        <v>50.67</v>
      </c>
      <c r="D16" s="7" t="s">
        <v>5</v>
      </c>
      <c r="E16" s="10" t="s">
        <v>6</v>
      </c>
    </row>
    <row r="17" spans="1:5" s="7" customFormat="1" ht="16.5" customHeight="1">
      <c r="A17" s="35" t="s">
        <v>190</v>
      </c>
      <c r="B17" s="7" t="s">
        <v>8</v>
      </c>
      <c r="C17" s="64">
        <v>138.66999999999999</v>
      </c>
      <c r="D17" s="7" t="s">
        <v>5</v>
      </c>
      <c r="E17" s="10" t="s">
        <v>6</v>
      </c>
    </row>
    <row r="18" spans="1:5" s="7" customFormat="1" ht="16.5" customHeight="1">
      <c r="A18" s="35" t="s">
        <v>191</v>
      </c>
      <c r="B18" s="7" t="s">
        <v>160</v>
      </c>
      <c r="C18" s="64">
        <v>56.39</v>
      </c>
      <c r="D18" s="7" t="s">
        <v>5</v>
      </c>
      <c r="E18" s="10" t="s">
        <v>6</v>
      </c>
    </row>
    <row r="19" spans="1:5" s="7" customFormat="1" ht="16.5" customHeight="1">
      <c r="A19" s="35" t="s">
        <v>192</v>
      </c>
      <c r="B19" s="7" t="s">
        <v>161</v>
      </c>
      <c r="C19" s="64">
        <v>27.94</v>
      </c>
      <c r="D19" s="7" t="s">
        <v>5</v>
      </c>
      <c r="E19" s="10" t="s">
        <v>6</v>
      </c>
    </row>
    <row r="20" spans="1:5" s="7" customFormat="1" ht="16.5" customHeight="1">
      <c r="A20" s="35" t="s">
        <v>174</v>
      </c>
      <c r="B20" s="7" t="s">
        <v>175</v>
      </c>
      <c r="C20" s="64">
        <v>39.78</v>
      </c>
      <c r="D20" s="7" t="s">
        <v>5</v>
      </c>
      <c r="E20" s="10" t="s">
        <v>6</v>
      </c>
    </row>
    <row r="21" spans="1:5" s="7" customFormat="1" ht="16.5" customHeight="1">
      <c r="A21" s="55" t="s">
        <v>83</v>
      </c>
      <c r="B21" s="56"/>
      <c r="C21" s="41">
        <f>SUM(C6:C20)</f>
        <v>1226.1100000000001</v>
      </c>
      <c r="D21" s="42"/>
      <c r="E21" s="43"/>
    </row>
    <row r="22" spans="1:5" s="7" customFormat="1" ht="16.5" customHeight="1">
      <c r="A22" s="52" t="s">
        <v>16</v>
      </c>
      <c r="B22" s="53"/>
      <c r="C22" s="53"/>
      <c r="D22" s="53"/>
      <c r="E22" s="54"/>
    </row>
    <row r="23" spans="1:5" s="7" customFormat="1" ht="16.5" customHeight="1">
      <c r="A23" s="38" t="s">
        <v>90</v>
      </c>
      <c r="B23" s="8" t="s">
        <v>17</v>
      </c>
      <c r="C23" s="64">
        <v>137.06</v>
      </c>
      <c r="D23" s="7" t="s">
        <v>5</v>
      </c>
      <c r="E23" s="10" t="s">
        <v>88</v>
      </c>
    </row>
    <row r="24" spans="1:5" s="7" customFormat="1" ht="16.5" customHeight="1">
      <c r="A24" s="38" t="s">
        <v>91</v>
      </c>
      <c r="B24" s="8" t="s">
        <v>7</v>
      </c>
      <c r="C24" s="64">
        <v>128.28</v>
      </c>
      <c r="D24" s="7" t="s">
        <v>5</v>
      </c>
      <c r="E24" s="10" t="s">
        <v>88</v>
      </c>
    </row>
    <row r="25" spans="1:5" s="7" customFormat="1" ht="16.5" customHeight="1">
      <c r="A25" s="38" t="s">
        <v>92</v>
      </c>
      <c r="B25" s="8" t="s">
        <v>19</v>
      </c>
      <c r="C25" s="64">
        <v>89.33</v>
      </c>
      <c r="D25" s="7" t="s">
        <v>5</v>
      </c>
      <c r="E25" s="10" t="s">
        <v>88</v>
      </c>
    </row>
    <row r="26" spans="1:5" s="7" customFormat="1" ht="16.5" customHeight="1">
      <c r="A26" s="38" t="s">
        <v>93</v>
      </c>
      <c r="B26" s="8" t="s">
        <v>20</v>
      </c>
      <c r="C26" s="64">
        <v>111.44</v>
      </c>
      <c r="D26" s="7" t="s">
        <v>5</v>
      </c>
      <c r="E26" s="10" t="s">
        <v>88</v>
      </c>
    </row>
    <row r="27" spans="1:5" s="7" customFormat="1" ht="16.5" customHeight="1">
      <c r="A27" s="38" t="s">
        <v>94</v>
      </c>
      <c r="B27" s="8" t="s">
        <v>21</v>
      </c>
      <c r="C27" s="64">
        <v>98.94</v>
      </c>
      <c r="D27" s="7" t="s">
        <v>5</v>
      </c>
      <c r="E27" s="10" t="s">
        <v>88</v>
      </c>
    </row>
    <row r="28" spans="1:5" s="7" customFormat="1" ht="16.5" customHeight="1">
      <c r="A28" s="38" t="s">
        <v>95</v>
      </c>
      <c r="B28" s="8" t="s">
        <v>22</v>
      </c>
      <c r="C28" s="64">
        <v>93.39</v>
      </c>
      <c r="D28" s="7" t="s">
        <v>5</v>
      </c>
      <c r="E28" s="10" t="s">
        <v>88</v>
      </c>
    </row>
    <row r="29" spans="1:5" s="7" customFormat="1" ht="16.5" customHeight="1">
      <c r="A29" s="38" t="s">
        <v>96</v>
      </c>
      <c r="B29" s="8" t="s">
        <v>23</v>
      </c>
      <c r="C29" s="64">
        <v>104.56</v>
      </c>
      <c r="D29" s="7" t="s">
        <v>5</v>
      </c>
      <c r="E29" s="10" t="s">
        <v>88</v>
      </c>
    </row>
    <row r="30" spans="1:5" s="7" customFormat="1" ht="16.5" customHeight="1">
      <c r="A30" s="38" t="s">
        <v>97</v>
      </c>
      <c r="B30" s="8" t="s">
        <v>24</v>
      </c>
      <c r="C30" s="64">
        <v>104.72</v>
      </c>
      <c r="D30" s="7" t="s">
        <v>5</v>
      </c>
      <c r="E30" s="10" t="s">
        <v>88</v>
      </c>
    </row>
    <row r="31" spans="1:5" s="7" customFormat="1" ht="16.5" customHeight="1">
      <c r="A31" s="38" t="s">
        <v>98</v>
      </c>
      <c r="B31" s="8" t="s">
        <v>25</v>
      </c>
      <c r="C31" s="64">
        <v>22.11</v>
      </c>
      <c r="D31" s="7" t="s">
        <v>5</v>
      </c>
      <c r="E31" s="10" t="s">
        <v>88</v>
      </c>
    </row>
    <row r="32" spans="1:5" s="7" customFormat="1" ht="16.5" customHeight="1">
      <c r="A32" s="38" t="s">
        <v>99</v>
      </c>
      <c r="B32" s="8" t="s">
        <v>26</v>
      </c>
      <c r="C32" s="64">
        <v>61.33</v>
      </c>
      <c r="D32" s="7" t="s">
        <v>5</v>
      </c>
      <c r="E32" s="10" t="s">
        <v>88</v>
      </c>
    </row>
    <row r="33" spans="1:5" s="7" customFormat="1" ht="16.5" customHeight="1">
      <c r="A33" s="38" t="s">
        <v>193</v>
      </c>
      <c r="B33" s="8" t="s">
        <v>84</v>
      </c>
      <c r="C33" s="64">
        <v>61.56</v>
      </c>
      <c r="D33" s="7" t="s">
        <v>5</v>
      </c>
      <c r="E33" s="10" t="s">
        <v>88</v>
      </c>
    </row>
    <row r="34" spans="1:5" s="7" customFormat="1" ht="16.5" customHeight="1">
      <c r="A34" s="38" t="s">
        <v>194</v>
      </c>
      <c r="B34" s="8" t="s">
        <v>85</v>
      </c>
      <c r="C34" s="64">
        <v>77.78</v>
      </c>
      <c r="D34" s="7" t="s">
        <v>5</v>
      </c>
      <c r="E34" s="10" t="s">
        <v>88</v>
      </c>
    </row>
    <row r="35" spans="1:5" s="7" customFormat="1" ht="16.5" customHeight="1">
      <c r="A35" s="38" t="s">
        <v>114</v>
      </c>
      <c r="B35" s="8" t="s">
        <v>162</v>
      </c>
      <c r="C35" s="64">
        <v>41.83</v>
      </c>
      <c r="D35" s="7" t="s">
        <v>5</v>
      </c>
      <c r="E35" s="10" t="s">
        <v>89</v>
      </c>
    </row>
    <row r="36" spans="1:5" s="7" customFormat="1" ht="16.5" customHeight="1">
      <c r="A36" s="38" t="s">
        <v>100</v>
      </c>
      <c r="B36" s="8" t="s">
        <v>27</v>
      </c>
      <c r="C36" s="64">
        <v>60.56</v>
      </c>
      <c r="D36" s="7" t="s">
        <v>5</v>
      </c>
      <c r="E36" s="10" t="s">
        <v>89</v>
      </c>
    </row>
    <row r="37" spans="1:5" s="7" customFormat="1" ht="16.5" customHeight="1">
      <c r="A37" s="38" t="s">
        <v>195</v>
      </c>
      <c r="B37" s="8" t="s">
        <v>176</v>
      </c>
      <c r="C37" s="64">
        <v>53.61</v>
      </c>
      <c r="D37" s="7" t="s">
        <v>5</v>
      </c>
      <c r="E37" s="10" t="s">
        <v>89</v>
      </c>
    </row>
    <row r="38" spans="1:5" s="7" customFormat="1" ht="16.5" customHeight="1">
      <c r="A38" s="55" t="s">
        <v>83</v>
      </c>
      <c r="B38" s="56"/>
      <c r="C38" s="44">
        <f>SUM(C23:C37)</f>
        <v>1246.4999999999998</v>
      </c>
      <c r="D38" s="42"/>
      <c r="E38" s="43"/>
    </row>
    <row r="39" spans="1:5" s="7" customFormat="1" ht="16.5" customHeight="1">
      <c r="A39" s="52" t="s">
        <v>28</v>
      </c>
      <c r="B39" s="53"/>
      <c r="C39" s="53"/>
      <c r="D39" s="53"/>
      <c r="E39" s="54"/>
    </row>
    <row r="40" spans="1:5" s="7" customFormat="1" ht="16.5" customHeight="1">
      <c r="A40" s="35" t="s">
        <v>115</v>
      </c>
      <c r="B40" s="7" t="s">
        <v>29</v>
      </c>
      <c r="C40" s="9">
        <v>107.78</v>
      </c>
      <c r="D40" s="7" t="s">
        <v>5</v>
      </c>
      <c r="E40" s="10" t="s">
        <v>6</v>
      </c>
    </row>
    <row r="41" spans="1:5" s="7" customFormat="1" ht="16.5" customHeight="1">
      <c r="A41" s="35" t="s">
        <v>116</v>
      </c>
      <c r="B41" s="7" t="s">
        <v>30</v>
      </c>
      <c r="C41" s="64">
        <v>0.33</v>
      </c>
      <c r="D41" s="7" t="s">
        <v>5</v>
      </c>
      <c r="E41" s="10" t="s">
        <v>6</v>
      </c>
    </row>
    <row r="42" spans="1:5" s="7" customFormat="1" ht="16.5" customHeight="1">
      <c r="A42" s="35" t="s">
        <v>117</v>
      </c>
      <c r="B42" s="7" t="s">
        <v>31</v>
      </c>
      <c r="C42" s="9">
        <v>209.67</v>
      </c>
      <c r="D42" s="7" t="s">
        <v>5</v>
      </c>
      <c r="E42" s="10" t="s">
        <v>6</v>
      </c>
    </row>
    <row r="43" spans="1:5" s="7" customFormat="1" ht="16.5" customHeight="1">
      <c r="A43" s="35" t="s">
        <v>118</v>
      </c>
      <c r="B43" s="7" t="s">
        <v>20</v>
      </c>
      <c r="C43" s="9">
        <v>111.72</v>
      </c>
      <c r="D43" s="7" t="s">
        <v>5</v>
      </c>
      <c r="E43" s="10" t="s">
        <v>6</v>
      </c>
    </row>
    <row r="44" spans="1:5" s="7" customFormat="1" ht="16.5" customHeight="1">
      <c r="A44" s="35" t="s">
        <v>119</v>
      </c>
      <c r="B44" s="7" t="s">
        <v>21</v>
      </c>
      <c r="C44" s="9">
        <v>250.33</v>
      </c>
      <c r="D44" s="7" t="s">
        <v>5</v>
      </c>
      <c r="E44" s="10" t="s">
        <v>6</v>
      </c>
    </row>
    <row r="45" spans="1:5" s="7" customFormat="1" ht="16.5" customHeight="1">
      <c r="A45" s="35" t="s">
        <v>120</v>
      </c>
      <c r="B45" s="7" t="s">
        <v>32</v>
      </c>
      <c r="C45" s="9">
        <v>75</v>
      </c>
      <c r="D45" s="7" t="s">
        <v>5</v>
      </c>
      <c r="E45" s="10" t="s">
        <v>6</v>
      </c>
    </row>
    <row r="46" spans="1:5" s="7" customFormat="1" ht="16.5" customHeight="1">
      <c r="A46" s="35" t="s">
        <v>121</v>
      </c>
      <c r="B46" s="7" t="s">
        <v>33</v>
      </c>
      <c r="C46" s="9">
        <v>149.11000000000001</v>
      </c>
      <c r="D46" s="7" t="s">
        <v>5</v>
      </c>
      <c r="E46" s="10" t="s">
        <v>6</v>
      </c>
    </row>
    <row r="47" spans="1:5" s="7" customFormat="1" ht="16.5" customHeight="1">
      <c r="A47" s="35" t="s">
        <v>122</v>
      </c>
      <c r="B47" s="7" t="s">
        <v>34</v>
      </c>
      <c r="C47" s="9">
        <v>277.11</v>
      </c>
      <c r="D47" s="7" t="s">
        <v>5</v>
      </c>
      <c r="E47" s="10" t="s">
        <v>6</v>
      </c>
    </row>
    <row r="48" spans="1:5" s="7" customFormat="1" ht="16.5" customHeight="1">
      <c r="A48" s="35" t="s">
        <v>123</v>
      </c>
      <c r="B48" s="7" t="s">
        <v>35</v>
      </c>
      <c r="C48" s="9">
        <v>177.56</v>
      </c>
      <c r="D48" s="7" t="s">
        <v>5</v>
      </c>
      <c r="E48" s="10" t="s">
        <v>6</v>
      </c>
    </row>
    <row r="49" spans="1:5" s="7" customFormat="1" ht="16.5" customHeight="1">
      <c r="A49" s="35" t="s">
        <v>124</v>
      </c>
      <c r="B49" s="7" t="s">
        <v>37</v>
      </c>
      <c r="C49" s="9">
        <v>49.83</v>
      </c>
      <c r="D49" s="7" t="s">
        <v>5</v>
      </c>
      <c r="E49" s="10" t="s">
        <v>6</v>
      </c>
    </row>
    <row r="50" spans="1:5" s="7" customFormat="1" ht="16.5" customHeight="1">
      <c r="A50" s="35" t="s">
        <v>125</v>
      </c>
      <c r="B50" s="7" t="s">
        <v>38</v>
      </c>
      <c r="C50" s="9">
        <v>30.67</v>
      </c>
      <c r="D50" s="7" t="s">
        <v>5</v>
      </c>
      <c r="E50" s="10" t="s">
        <v>6</v>
      </c>
    </row>
    <row r="51" spans="1:5" s="7" customFormat="1" ht="16.5" customHeight="1">
      <c r="A51" s="35" t="s">
        <v>126</v>
      </c>
      <c r="B51" s="7" t="s">
        <v>39</v>
      </c>
      <c r="C51" s="9">
        <v>35.06</v>
      </c>
      <c r="D51" s="7" t="s">
        <v>5</v>
      </c>
      <c r="E51" s="10" t="s">
        <v>6</v>
      </c>
    </row>
    <row r="52" spans="1:5" s="7" customFormat="1" ht="16.5" customHeight="1">
      <c r="A52" s="35" t="s">
        <v>127</v>
      </c>
      <c r="B52" s="7" t="s">
        <v>40</v>
      </c>
      <c r="C52" s="9">
        <v>150.5</v>
      </c>
      <c r="D52" s="7" t="s">
        <v>5</v>
      </c>
      <c r="E52" s="10" t="s">
        <v>6</v>
      </c>
    </row>
    <row r="53" spans="1:5" s="7" customFormat="1" ht="16.5" customHeight="1">
      <c r="A53" s="35" t="s">
        <v>128</v>
      </c>
      <c r="B53" s="7" t="s">
        <v>30</v>
      </c>
      <c r="C53" s="9">
        <v>51.83</v>
      </c>
      <c r="D53" s="7" t="s">
        <v>5</v>
      </c>
      <c r="E53" s="10" t="s">
        <v>6</v>
      </c>
    </row>
    <row r="54" spans="1:5" s="7" customFormat="1" ht="16.5" customHeight="1">
      <c r="A54" s="35" t="s">
        <v>129</v>
      </c>
      <c r="B54" s="7" t="s">
        <v>36</v>
      </c>
      <c r="C54" s="9">
        <v>24.11</v>
      </c>
      <c r="D54" s="7" t="s">
        <v>5</v>
      </c>
      <c r="E54" s="10" t="s">
        <v>6</v>
      </c>
    </row>
    <row r="55" spans="1:5" s="7" customFormat="1" ht="16.5" customHeight="1">
      <c r="A55" s="35" t="s">
        <v>177</v>
      </c>
      <c r="B55" s="7" t="s">
        <v>180</v>
      </c>
      <c r="C55" s="9">
        <v>55.61</v>
      </c>
      <c r="D55" s="7" t="s">
        <v>5</v>
      </c>
      <c r="E55" s="10" t="s">
        <v>6</v>
      </c>
    </row>
    <row r="56" spans="1:5" s="7" customFormat="1" ht="16.5" customHeight="1">
      <c r="A56" s="35" t="s">
        <v>178</v>
      </c>
      <c r="B56" s="7" t="s">
        <v>179</v>
      </c>
      <c r="C56" s="9">
        <v>47.11</v>
      </c>
      <c r="D56" s="7" t="s">
        <v>5</v>
      </c>
      <c r="E56" s="10" t="s">
        <v>6</v>
      </c>
    </row>
    <row r="57" spans="1:5" s="7" customFormat="1" ht="16.5" customHeight="1">
      <c r="A57" s="35" t="s">
        <v>196</v>
      </c>
      <c r="B57" s="35" t="s">
        <v>208</v>
      </c>
      <c r="C57" s="9">
        <v>34.61</v>
      </c>
      <c r="D57" s="7" t="s">
        <v>5</v>
      </c>
      <c r="E57" s="10" t="s">
        <v>6</v>
      </c>
    </row>
    <row r="58" spans="1:5" s="7" customFormat="1" ht="16.5" customHeight="1">
      <c r="A58" s="35" t="s">
        <v>197</v>
      </c>
      <c r="B58" s="35" t="s">
        <v>209</v>
      </c>
      <c r="C58" s="9">
        <v>28.11</v>
      </c>
      <c r="D58" s="7" t="s">
        <v>5</v>
      </c>
      <c r="E58" s="10" t="s">
        <v>6</v>
      </c>
    </row>
    <row r="59" spans="1:5" s="7" customFormat="1" ht="16.5" customHeight="1">
      <c r="A59" s="55" t="s">
        <v>83</v>
      </c>
      <c r="B59" s="56"/>
      <c r="C59" s="41">
        <f>SUM(C40:C58)</f>
        <v>1866.0499999999995</v>
      </c>
      <c r="D59" s="42"/>
      <c r="E59" s="43"/>
    </row>
    <row r="60" spans="1:5" s="7" customFormat="1" ht="16.5" customHeight="1">
      <c r="A60" s="52" t="s">
        <v>41</v>
      </c>
      <c r="B60" s="53"/>
      <c r="C60" s="53"/>
      <c r="D60" s="53"/>
      <c r="E60" s="54"/>
    </row>
    <row r="61" spans="1:5" s="7" customFormat="1" ht="16.5" customHeight="1">
      <c r="A61" s="35" t="s">
        <v>130</v>
      </c>
      <c r="B61" s="7" t="s">
        <v>42</v>
      </c>
      <c r="C61" s="9">
        <v>181</v>
      </c>
      <c r="D61" s="7" t="s">
        <v>5</v>
      </c>
      <c r="E61" s="10" t="s">
        <v>6</v>
      </c>
    </row>
    <row r="62" spans="1:5" s="7" customFormat="1" ht="16.5" customHeight="1">
      <c r="A62" s="35" t="s">
        <v>131</v>
      </c>
      <c r="B62" s="7" t="s">
        <v>43</v>
      </c>
      <c r="C62" s="9">
        <v>113.5</v>
      </c>
      <c r="D62" s="7" t="s">
        <v>5</v>
      </c>
      <c r="E62" s="10" t="s">
        <v>6</v>
      </c>
    </row>
    <row r="63" spans="1:5" s="7" customFormat="1" ht="16.5" customHeight="1">
      <c r="A63" s="35" t="s">
        <v>132</v>
      </c>
      <c r="B63" s="7" t="s">
        <v>44</v>
      </c>
      <c r="C63" s="9">
        <v>87.5</v>
      </c>
      <c r="D63" s="7" t="s">
        <v>5</v>
      </c>
      <c r="E63" s="10" t="s">
        <v>6</v>
      </c>
    </row>
    <row r="64" spans="1:5" s="7" customFormat="1" ht="16.5" customHeight="1">
      <c r="A64" s="35" t="s">
        <v>133</v>
      </c>
      <c r="B64" s="7" t="s">
        <v>45</v>
      </c>
      <c r="C64" s="9">
        <v>121.06</v>
      </c>
      <c r="D64" s="7" t="s">
        <v>5</v>
      </c>
      <c r="E64" s="10" t="s">
        <v>6</v>
      </c>
    </row>
    <row r="65" spans="1:5" s="7" customFormat="1" ht="16.5" customHeight="1">
      <c r="A65" s="35" t="s">
        <v>134</v>
      </c>
      <c r="B65" s="7" t="s">
        <v>46</v>
      </c>
      <c r="C65" s="9">
        <v>229.83</v>
      </c>
      <c r="D65" s="7" t="s">
        <v>5</v>
      </c>
      <c r="E65" s="10" t="s">
        <v>6</v>
      </c>
    </row>
    <row r="66" spans="1:5" s="7" customFormat="1" ht="16.5" customHeight="1">
      <c r="A66" s="35" t="s">
        <v>135</v>
      </c>
      <c r="B66" s="7" t="s">
        <v>47</v>
      </c>
      <c r="C66" s="9">
        <v>255.5</v>
      </c>
      <c r="D66" s="7" t="s">
        <v>5</v>
      </c>
      <c r="E66" s="10" t="s">
        <v>6</v>
      </c>
    </row>
    <row r="67" spans="1:5" s="7" customFormat="1" ht="16.5" customHeight="1">
      <c r="A67" s="35" t="s">
        <v>136</v>
      </c>
      <c r="B67" s="7" t="s">
        <v>48</v>
      </c>
      <c r="C67" s="9">
        <v>29.11</v>
      </c>
      <c r="D67" s="7" t="s">
        <v>5</v>
      </c>
      <c r="E67" s="10" t="s">
        <v>6</v>
      </c>
    </row>
    <row r="68" spans="1:5" s="7" customFormat="1" ht="16.5" customHeight="1">
      <c r="A68" s="35" t="s">
        <v>137</v>
      </c>
      <c r="B68" s="7" t="s">
        <v>49</v>
      </c>
      <c r="C68" s="9">
        <v>310.72000000000003</v>
      </c>
      <c r="D68" s="7" t="s">
        <v>5</v>
      </c>
      <c r="E68" s="10" t="s">
        <v>6</v>
      </c>
    </row>
    <row r="69" spans="1:5" s="7" customFormat="1" ht="16.5" customHeight="1">
      <c r="A69" s="35" t="s">
        <v>138</v>
      </c>
      <c r="B69" s="7" t="s">
        <v>50</v>
      </c>
      <c r="C69" s="9">
        <v>274.22000000000003</v>
      </c>
      <c r="D69" s="7" t="s">
        <v>5</v>
      </c>
      <c r="E69" s="10" t="s">
        <v>6</v>
      </c>
    </row>
    <row r="70" spans="1:5" s="7" customFormat="1" ht="16.5" customHeight="1">
      <c r="A70" s="35" t="s">
        <v>139</v>
      </c>
      <c r="B70" s="7" t="s">
        <v>51</v>
      </c>
      <c r="C70" s="9">
        <v>3.56</v>
      </c>
      <c r="D70" s="7" t="s">
        <v>5</v>
      </c>
      <c r="E70" s="10" t="s">
        <v>6</v>
      </c>
    </row>
    <row r="71" spans="1:5" s="7" customFormat="1" ht="16.5" customHeight="1">
      <c r="A71" s="35" t="s">
        <v>140</v>
      </c>
      <c r="B71" s="7" t="s">
        <v>64</v>
      </c>
      <c r="C71" s="9">
        <v>7.17</v>
      </c>
      <c r="D71" s="7" t="s">
        <v>5</v>
      </c>
      <c r="E71" s="10" t="s">
        <v>6</v>
      </c>
    </row>
    <row r="72" spans="1:5" s="7" customFormat="1" ht="16.5" customHeight="1">
      <c r="A72" s="35" t="s">
        <v>141</v>
      </c>
      <c r="B72" s="7" t="s">
        <v>52</v>
      </c>
      <c r="C72" s="9">
        <v>11.5</v>
      </c>
      <c r="D72" s="7" t="s">
        <v>5</v>
      </c>
      <c r="E72" s="10" t="s">
        <v>6</v>
      </c>
    </row>
    <row r="73" spans="1:5" s="7" customFormat="1" ht="16.5" customHeight="1">
      <c r="A73" s="35" t="s">
        <v>142</v>
      </c>
      <c r="B73" s="7" t="s">
        <v>86</v>
      </c>
      <c r="C73" s="9">
        <v>38.28</v>
      </c>
      <c r="D73" s="7" t="s">
        <v>5</v>
      </c>
      <c r="E73" s="10" t="s">
        <v>6</v>
      </c>
    </row>
    <row r="74" spans="1:5" s="7" customFormat="1" ht="16.5" customHeight="1">
      <c r="A74" s="35" t="s">
        <v>185</v>
      </c>
      <c r="B74" s="7" t="s">
        <v>163</v>
      </c>
      <c r="C74" s="9">
        <v>136.38999999999999</v>
      </c>
      <c r="D74" s="7" t="s">
        <v>5</v>
      </c>
      <c r="E74" s="10" t="s">
        <v>6</v>
      </c>
    </row>
    <row r="75" spans="1:5" s="7" customFormat="1" ht="16.5" customHeight="1">
      <c r="A75" s="35" t="s">
        <v>198</v>
      </c>
      <c r="B75" s="7" t="s">
        <v>164</v>
      </c>
      <c r="C75" s="9">
        <v>45.44</v>
      </c>
      <c r="D75" s="7" t="s">
        <v>5</v>
      </c>
      <c r="E75" s="10" t="s">
        <v>6</v>
      </c>
    </row>
    <row r="76" spans="1:5" s="7" customFormat="1" ht="16.5" customHeight="1">
      <c r="A76" s="35" t="s">
        <v>181</v>
      </c>
      <c r="B76" s="7" t="s">
        <v>182</v>
      </c>
      <c r="C76" s="9">
        <v>30.33</v>
      </c>
      <c r="D76" s="7" t="s">
        <v>5</v>
      </c>
      <c r="E76" s="10" t="s">
        <v>6</v>
      </c>
    </row>
    <row r="77" spans="1:5" s="7" customFormat="1" ht="16.5" customHeight="1">
      <c r="A77" s="35" t="s">
        <v>199</v>
      </c>
      <c r="B77" s="7" t="s">
        <v>210</v>
      </c>
      <c r="C77" s="9">
        <v>46.39</v>
      </c>
      <c r="D77" s="7" t="s">
        <v>5</v>
      </c>
      <c r="E77" s="10" t="s">
        <v>6</v>
      </c>
    </row>
    <row r="78" spans="1:5" s="7" customFormat="1" ht="16.5" customHeight="1">
      <c r="A78" s="35" t="s">
        <v>200</v>
      </c>
      <c r="B78" s="7" t="s">
        <v>211</v>
      </c>
      <c r="C78" s="9">
        <v>42.44</v>
      </c>
      <c r="D78" s="7" t="s">
        <v>5</v>
      </c>
      <c r="E78" s="10" t="s">
        <v>6</v>
      </c>
    </row>
    <row r="79" spans="1:5" s="7" customFormat="1" ht="16.5" customHeight="1">
      <c r="A79" s="35" t="s">
        <v>201</v>
      </c>
      <c r="B79" s="7" t="s">
        <v>212</v>
      </c>
      <c r="C79" s="9">
        <v>44.33</v>
      </c>
      <c r="D79" s="7" t="s">
        <v>5</v>
      </c>
      <c r="E79" s="10" t="s">
        <v>6</v>
      </c>
    </row>
    <row r="80" spans="1:5" s="7" customFormat="1" ht="16.5" customHeight="1">
      <c r="A80" s="55" t="s">
        <v>83</v>
      </c>
      <c r="B80" s="56"/>
      <c r="C80" s="41">
        <f>SUM(C61:C79)</f>
        <v>2008.2700000000002</v>
      </c>
      <c r="D80" s="42"/>
      <c r="E80" s="43"/>
    </row>
    <row r="81" spans="1:5" s="7" customFormat="1" ht="16.5" customHeight="1">
      <c r="A81" s="52" t="s">
        <v>53</v>
      </c>
      <c r="B81" s="53"/>
      <c r="C81" s="53"/>
      <c r="D81" s="53"/>
      <c r="E81" s="54"/>
    </row>
    <row r="82" spans="1:5" s="7" customFormat="1" ht="16.5" customHeight="1">
      <c r="A82" s="35" t="s">
        <v>144</v>
      </c>
      <c r="B82" s="7" t="s">
        <v>55</v>
      </c>
      <c r="C82" s="9">
        <v>121.2</v>
      </c>
      <c r="D82" s="7" t="s">
        <v>5</v>
      </c>
      <c r="E82" s="10" t="s">
        <v>18</v>
      </c>
    </row>
    <row r="83" spans="1:5" s="7" customFormat="1" ht="16.5" customHeight="1">
      <c r="A83" s="35" t="s">
        <v>143</v>
      </c>
      <c r="B83" s="7" t="s">
        <v>54</v>
      </c>
      <c r="C83" s="9">
        <v>75.72</v>
      </c>
      <c r="D83" s="7" t="s">
        <v>5</v>
      </c>
      <c r="E83" s="10" t="s">
        <v>6</v>
      </c>
    </row>
    <row r="84" spans="1:5" s="7" customFormat="1" ht="16.5" customHeight="1">
      <c r="A84" s="35" t="s">
        <v>145</v>
      </c>
      <c r="B84" s="7" t="s">
        <v>56</v>
      </c>
      <c r="C84" s="9">
        <v>50.44</v>
      </c>
      <c r="D84" s="7" t="s">
        <v>5</v>
      </c>
      <c r="E84" s="10" t="s">
        <v>6</v>
      </c>
    </row>
    <row r="85" spans="1:5" s="7" customFormat="1" ht="16.5" customHeight="1">
      <c r="A85" s="35" t="s">
        <v>146</v>
      </c>
      <c r="B85" s="7" t="s">
        <v>57</v>
      </c>
      <c r="C85" s="9">
        <v>9</v>
      </c>
      <c r="D85" s="7" t="s">
        <v>5</v>
      </c>
      <c r="E85" s="10" t="s">
        <v>6</v>
      </c>
    </row>
    <row r="86" spans="1:5" s="7" customFormat="1" ht="16.5" customHeight="1">
      <c r="A86" s="35" t="s">
        <v>147</v>
      </c>
      <c r="B86" s="7" t="s">
        <v>58</v>
      </c>
      <c r="C86" s="9">
        <v>14.2</v>
      </c>
      <c r="D86" s="7" t="s">
        <v>5</v>
      </c>
      <c r="E86" s="10" t="s">
        <v>6</v>
      </c>
    </row>
    <row r="87" spans="1:5" s="7" customFormat="1" ht="16.5" customHeight="1">
      <c r="A87" s="35" t="s">
        <v>148</v>
      </c>
      <c r="B87" s="7" t="s">
        <v>59</v>
      </c>
      <c r="C87" s="9">
        <v>0.33</v>
      </c>
      <c r="D87" s="7" t="s">
        <v>5</v>
      </c>
      <c r="E87" s="10" t="s">
        <v>6</v>
      </c>
    </row>
    <row r="88" spans="1:5" s="7" customFormat="1" ht="16.5" customHeight="1">
      <c r="A88" s="35" t="s">
        <v>149</v>
      </c>
      <c r="B88" s="7" t="s">
        <v>60</v>
      </c>
      <c r="C88" s="9">
        <v>54.56</v>
      </c>
      <c r="D88" s="7" t="s">
        <v>5</v>
      </c>
      <c r="E88" s="10" t="s">
        <v>6</v>
      </c>
    </row>
    <row r="89" spans="1:5" s="7" customFormat="1" ht="16.5" customHeight="1">
      <c r="A89" s="35" t="s">
        <v>202</v>
      </c>
      <c r="B89" s="7" t="s">
        <v>62</v>
      </c>
      <c r="C89" s="9">
        <v>8.1</v>
      </c>
      <c r="D89" s="7" t="s">
        <v>5</v>
      </c>
      <c r="E89" s="10" t="s">
        <v>6</v>
      </c>
    </row>
    <row r="90" spans="1:5" s="7" customFormat="1" ht="16.5" customHeight="1">
      <c r="A90" s="35" t="s">
        <v>203</v>
      </c>
      <c r="B90" s="7" t="s">
        <v>63</v>
      </c>
      <c r="C90" s="9">
        <v>6.3</v>
      </c>
      <c r="D90" s="7" t="s">
        <v>5</v>
      </c>
      <c r="E90" s="10" t="s">
        <v>101</v>
      </c>
    </row>
    <row r="91" spans="1:5" s="7" customFormat="1" ht="16.5" customHeight="1">
      <c r="A91" s="35" t="s">
        <v>150</v>
      </c>
      <c r="B91" s="7" t="s">
        <v>65</v>
      </c>
      <c r="C91" s="9">
        <v>411.7</v>
      </c>
      <c r="D91" s="7" t="s">
        <v>5</v>
      </c>
      <c r="E91" s="10" t="s">
        <v>101</v>
      </c>
    </row>
    <row r="92" spans="1:5" s="7" customFormat="1" ht="16.5" customHeight="1">
      <c r="A92" s="35" t="s">
        <v>204</v>
      </c>
      <c r="B92" s="7" t="s">
        <v>87</v>
      </c>
      <c r="C92" s="9">
        <v>71.819999999999993</v>
      </c>
      <c r="D92" s="7" t="s">
        <v>5</v>
      </c>
      <c r="E92" s="10" t="s">
        <v>101</v>
      </c>
    </row>
    <row r="93" spans="1:5" s="7" customFormat="1" ht="16.5" customHeight="1">
      <c r="A93" s="35" t="s">
        <v>205</v>
      </c>
      <c r="B93" s="7" t="s">
        <v>165</v>
      </c>
      <c r="C93" s="9">
        <v>44.39</v>
      </c>
      <c r="D93" s="7" t="s">
        <v>5</v>
      </c>
      <c r="E93" s="10" t="s">
        <v>101</v>
      </c>
    </row>
    <row r="94" spans="1:5" s="7" customFormat="1" ht="16.5" customHeight="1">
      <c r="A94" s="35" t="s">
        <v>206</v>
      </c>
      <c r="B94" s="7" t="s">
        <v>166</v>
      </c>
      <c r="C94" s="9">
        <v>79</v>
      </c>
      <c r="D94" s="7" t="s">
        <v>5</v>
      </c>
      <c r="E94" s="10" t="s">
        <v>6</v>
      </c>
    </row>
    <row r="95" spans="1:5" s="7" customFormat="1" ht="16.5" customHeight="1">
      <c r="A95" s="35" t="s">
        <v>207</v>
      </c>
      <c r="B95" s="7" t="s">
        <v>167</v>
      </c>
      <c r="C95" s="9">
        <v>46.72</v>
      </c>
      <c r="D95" s="7" t="s">
        <v>5</v>
      </c>
      <c r="E95" s="10" t="s">
        <v>101</v>
      </c>
    </row>
    <row r="96" spans="1:5" s="7" customFormat="1" ht="16.5" customHeight="1">
      <c r="A96" s="35" t="s">
        <v>183</v>
      </c>
      <c r="B96" s="7" t="s">
        <v>184</v>
      </c>
      <c r="C96" s="9">
        <v>47.22</v>
      </c>
      <c r="D96" s="7" t="s">
        <v>5</v>
      </c>
      <c r="E96" s="10" t="s">
        <v>101</v>
      </c>
    </row>
    <row r="97" spans="1:5" s="7" customFormat="1" ht="16.5" customHeight="1">
      <c r="A97" s="35" t="s">
        <v>186</v>
      </c>
      <c r="B97" s="7" t="s">
        <v>173</v>
      </c>
      <c r="C97" s="9">
        <v>43.56</v>
      </c>
      <c r="D97" s="7" t="s">
        <v>5</v>
      </c>
      <c r="E97" s="10" t="s">
        <v>101</v>
      </c>
    </row>
    <row r="98" spans="1:5" s="7" customFormat="1" ht="16.5" customHeight="1">
      <c r="A98" s="35" t="s">
        <v>187</v>
      </c>
      <c r="B98" s="7" t="s">
        <v>168</v>
      </c>
      <c r="C98" s="9">
        <v>23.8</v>
      </c>
      <c r="D98" s="7" t="s">
        <v>5</v>
      </c>
      <c r="E98" s="10" t="s">
        <v>101</v>
      </c>
    </row>
    <row r="99" spans="1:5" s="7" customFormat="1" ht="16.5" customHeight="1">
      <c r="A99" s="35" t="s">
        <v>188</v>
      </c>
      <c r="B99" s="7" t="s">
        <v>169</v>
      </c>
      <c r="C99" s="9">
        <v>32.9</v>
      </c>
      <c r="D99" s="7" t="s">
        <v>5</v>
      </c>
      <c r="E99" s="10" t="s">
        <v>101</v>
      </c>
    </row>
    <row r="100" spans="1:5" s="7" customFormat="1" ht="16.5" customHeight="1">
      <c r="A100" s="55" t="s">
        <v>83</v>
      </c>
      <c r="B100" s="56"/>
      <c r="C100" s="44">
        <f>SUM(C82:C99)</f>
        <v>1140.9599999999998</v>
      </c>
      <c r="D100" s="42"/>
      <c r="E100" s="43"/>
    </row>
    <row r="101" spans="1:5" s="1" customFormat="1" ht="19.5" customHeight="1">
      <c r="A101" s="47" t="s">
        <v>82</v>
      </c>
      <c r="B101" s="48"/>
      <c r="C101" s="12">
        <f>C100+C80+C59+C38+C21</f>
        <v>7487.8899999999994</v>
      </c>
      <c r="D101" s="13"/>
      <c r="E101" s="14"/>
    </row>
    <row r="103" spans="1:5" ht="16.5" customHeight="1">
      <c r="E103" s="16"/>
    </row>
  </sheetData>
  <mergeCells count="14">
    <mergeCell ref="A1:E1"/>
    <mergeCell ref="A2:E2"/>
    <mergeCell ref="C3:E3"/>
    <mergeCell ref="A101:B101"/>
    <mergeCell ref="A5:E5"/>
    <mergeCell ref="A22:E22"/>
    <mergeCell ref="A39:E39"/>
    <mergeCell ref="A60:E60"/>
    <mergeCell ref="A81:E81"/>
    <mergeCell ref="A21:B21"/>
    <mergeCell ref="A59:B59"/>
    <mergeCell ref="A80:B80"/>
    <mergeCell ref="A100:B100"/>
    <mergeCell ref="A38:B3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6"/>
  <sheetViews>
    <sheetView workbookViewId="0">
      <selection activeCell="G23" sqref="G23"/>
    </sheetView>
  </sheetViews>
  <sheetFormatPr defaultRowHeight="14.25" customHeight="1"/>
  <cols>
    <col min="1" max="1" width="9" style="11"/>
    <col min="2" max="2" width="45.875" style="11" customWidth="1"/>
    <col min="3" max="3" width="10.875" style="15" customWidth="1"/>
    <col min="4" max="4" width="7.625" style="11" customWidth="1"/>
    <col min="5" max="16384" width="9" style="11"/>
  </cols>
  <sheetData>
    <row r="1" spans="1:5" s="1" customFormat="1" ht="18.75" customHeight="1">
      <c r="A1" s="45" t="s">
        <v>214</v>
      </c>
      <c r="B1" s="45"/>
      <c r="C1" s="45"/>
      <c r="D1" s="45"/>
      <c r="E1" s="45"/>
    </row>
    <row r="2" spans="1:5" s="1" customFormat="1" ht="18.75" customHeight="1">
      <c r="A2" s="45" t="s">
        <v>79</v>
      </c>
      <c r="B2" s="45"/>
      <c r="C2" s="45"/>
      <c r="D2" s="45"/>
      <c r="E2" s="45"/>
    </row>
    <row r="3" spans="1:5" s="1" customFormat="1" ht="18.75" customHeight="1">
      <c r="C3" s="46"/>
      <c r="D3" s="46"/>
      <c r="E3" s="46"/>
    </row>
    <row r="4" spans="1:5" s="1" customFormat="1" ht="18.75" customHeight="1">
      <c r="C4" s="2"/>
    </row>
    <row r="5" spans="1:5" s="7" customFormat="1" ht="16.5" customHeight="1">
      <c r="A5" s="3" t="s">
        <v>80</v>
      </c>
      <c r="B5" s="4" t="s">
        <v>81</v>
      </c>
      <c r="C5" s="5" t="s">
        <v>0</v>
      </c>
      <c r="D5" s="5" t="s">
        <v>1</v>
      </c>
      <c r="E5" s="6" t="s">
        <v>2</v>
      </c>
    </row>
    <row r="6" spans="1:5" ht="14.25" customHeight="1">
      <c r="A6" s="53" t="s">
        <v>3</v>
      </c>
      <c r="B6" s="53"/>
      <c r="C6" s="53"/>
      <c r="D6" s="53"/>
      <c r="E6" s="53"/>
    </row>
    <row r="7" spans="1:5" ht="14.25" customHeight="1">
      <c r="A7" s="36" t="s">
        <v>106</v>
      </c>
      <c r="B7" s="7" t="s">
        <v>9</v>
      </c>
      <c r="C7" s="9">
        <v>79.819999999999993</v>
      </c>
      <c r="D7" s="7" t="s">
        <v>67</v>
      </c>
      <c r="E7" s="7" t="s">
        <v>6</v>
      </c>
    </row>
    <row r="8" spans="1:5" ht="14.25" customHeight="1">
      <c r="A8" s="36" t="s">
        <v>107</v>
      </c>
      <c r="B8" s="7" t="s">
        <v>10</v>
      </c>
      <c r="C8" s="9">
        <v>116.66</v>
      </c>
      <c r="D8" s="7" t="s">
        <v>67</v>
      </c>
      <c r="E8" s="7" t="s">
        <v>6</v>
      </c>
    </row>
    <row r="9" spans="1:5" ht="14.25" customHeight="1">
      <c r="A9" s="36" t="s">
        <v>111</v>
      </c>
      <c r="B9" s="7" t="s">
        <v>14</v>
      </c>
      <c r="C9" s="9">
        <v>16</v>
      </c>
      <c r="D9" s="7" t="s">
        <v>67</v>
      </c>
      <c r="E9" s="7" t="s">
        <v>6</v>
      </c>
    </row>
    <row r="10" spans="1:5" ht="14.25" customHeight="1">
      <c r="A10" s="36">
        <v>14502</v>
      </c>
      <c r="B10" s="7" t="s">
        <v>160</v>
      </c>
      <c r="C10" s="9">
        <v>4</v>
      </c>
      <c r="D10" s="7" t="s">
        <v>67</v>
      </c>
      <c r="E10" s="7" t="s">
        <v>6</v>
      </c>
    </row>
    <row r="11" spans="1:5" ht="14.25" customHeight="1">
      <c r="A11" s="59" t="s">
        <v>83</v>
      </c>
      <c r="B11" s="60"/>
      <c r="C11" s="9">
        <f>SUM(C7:C10)</f>
        <v>216.48</v>
      </c>
      <c r="D11" s="7"/>
      <c r="E11" s="7"/>
    </row>
    <row r="12" spans="1:5" ht="14.25" customHeight="1">
      <c r="A12" s="53" t="s">
        <v>28</v>
      </c>
      <c r="B12" s="53"/>
      <c r="C12" s="53"/>
      <c r="D12" s="53"/>
      <c r="E12" s="53"/>
    </row>
    <row r="13" spans="1:5" ht="14.25" customHeight="1">
      <c r="A13" s="36">
        <v>30103</v>
      </c>
      <c r="B13" s="7" t="s">
        <v>29</v>
      </c>
      <c r="C13" s="64">
        <v>4</v>
      </c>
      <c r="D13" s="7" t="s">
        <v>67</v>
      </c>
      <c r="E13" s="7" t="s">
        <v>6</v>
      </c>
    </row>
    <row r="14" spans="1:5" ht="14.25" customHeight="1">
      <c r="A14" s="36" t="s">
        <v>117</v>
      </c>
      <c r="B14" s="7" t="s">
        <v>31</v>
      </c>
      <c r="C14" s="64">
        <v>41.17</v>
      </c>
      <c r="D14" s="7" t="s">
        <v>67</v>
      </c>
      <c r="E14" s="7" t="s">
        <v>6</v>
      </c>
    </row>
    <row r="15" spans="1:5" ht="14.25" customHeight="1">
      <c r="A15" s="36" t="s">
        <v>119</v>
      </c>
      <c r="B15" s="7" t="s">
        <v>21</v>
      </c>
      <c r="C15" s="64">
        <v>15.11</v>
      </c>
      <c r="D15" s="7" t="s">
        <v>67</v>
      </c>
      <c r="E15" s="7" t="s">
        <v>6</v>
      </c>
    </row>
    <row r="16" spans="1:5" ht="14.25" customHeight="1">
      <c r="A16" s="36" t="s">
        <v>120</v>
      </c>
      <c r="B16" s="7" t="s">
        <v>32</v>
      </c>
      <c r="C16" s="64">
        <v>18.22</v>
      </c>
      <c r="D16" s="7" t="s">
        <v>67</v>
      </c>
      <c r="E16" s="7" t="s">
        <v>6</v>
      </c>
    </row>
    <row r="17" spans="1:5" ht="14.25" customHeight="1">
      <c r="A17" s="36" t="s">
        <v>121</v>
      </c>
      <c r="B17" s="7" t="s">
        <v>33</v>
      </c>
      <c r="C17" s="64">
        <v>47</v>
      </c>
      <c r="D17" s="7" t="s">
        <v>67</v>
      </c>
      <c r="E17" s="7" t="s">
        <v>6</v>
      </c>
    </row>
    <row r="18" spans="1:5" ht="14.25" customHeight="1">
      <c r="A18" s="36" t="s">
        <v>122</v>
      </c>
      <c r="B18" s="7" t="s">
        <v>34</v>
      </c>
      <c r="C18" s="64">
        <v>116.32</v>
      </c>
      <c r="D18" s="7" t="s">
        <v>67</v>
      </c>
      <c r="E18" s="7" t="s">
        <v>6</v>
      </c>
    </row>
    <row r="19" spans="1:5" ht="14.25" customHeight="1">
      <c r="A19" s="36">
        <v>34503</v>
      </c>
      <c r="B19" s="7" t="s">
        <v>180</v>
      </c>
      <c r="C19" s="64">
        <v>12</v>
      </c>
      <c r="D19" s="7" t="s">
        <v>67</v>
      </c>
      <c r="E19" s="7" t="s">
        <v>6</v>
      </c>
    </row>
    <row r="20" spans="1:5" ht="14.25" customHeight="1">
      <c r="A20" s="59" t="s">
        <v>83</v>
      </c>
      <c r="B20" s="60"/>
      <c r="C20" s="64">
        <f>SUM(C13:C19)</f>
        <v>253.82</v>
      </c>
      <c r="D20" s="7"/>
      <c r="E20" s="7"/>
    </row>
    <row r="21" spans="1:5" ht="14.25" customHeight="1">
      <c r="A21" s="53" t="s">
        <v>41</v>
      </c>
      <c r="B21" s="53"/>
      <c r="C21" s="53"/>
      <c r="D21" s="53"/>
      <c r="E21" s="53"/>
    </row>
    <row r="22" spans="1:5" ht="14.25" customHeight="1">
      <c r="A22" s="36" t="s">
        <v>130</v>
      </c>
      <c r="B22" s="7" t="s">
        <v>42</v>
      </c>
      <c r="C22" s="64">
        <v>13.5</v>
      </c>
      <c r="D22" s="7" t="s">
        <v>67</v>
      </c>
      <c r="E22" s="7" t="s">
        <v>6</v>
      </c>
    </row>
    <row r="23" spans="1:5" ht="14.25" customHeight="1">
      <c r="A23" s="36" t="s">
        <v>132</v>
      </c>
      <c r="B23" s="7" t="s">
        <v>44</v>
      </c>
      <c r="C23" s="64">
        <v>49.11</v>
      </c>
      <c r="D23" s="7" t="s">
        <v>67</v>
      </c>
      <c r="E23" s="7" t="s">
        <v>6</v>
      </c>
    </row>
    <row r="24" spans="1:5" ht="14.25" customHeight="1">
      <c r="A24" s="36" t="s">
        <v>134</v>
      </c>
      <c r="B24" s="7" t="s">
        <v>46</v>
      </c>
      <c r="C24" s="64">
        <v>0</v>
      </c>
      <c r="D24" s="7" t="s">
        <v>67</v>
      </c>
      <c r="E24" s="7" t="s">
        <v>6</v>
      </c>
    </row>
    <row r="25" spans="1:5" ht="14.25" customHeight="1">
      <c r="A25" s="36" t="s">
        <v>135</v>
      </c>
      <c r="B25" s="7" t="s">
        <v>47</v>
      </c>
      <c r="C25" s="64">
        <v>115.56</v>
      </c>
      <c r="D25" s="7" t="s">
        <v>67</v>
      </c>
      <c r="E25" s="7" t="s">
        <v>6</v>
      </c>
    </row>
    <row r="26" spans="1:5" ht="14.25" customHeight="1">
      <c r="A26" s="36" t="s">
        <v>136</v>
      </c>
      <c r="B26" s="7" t="s">
        <v>48</v>
      </c>
      <c r="C26" s="64">
        <v>0</v>
      </c>
      <c r="D26" s="7" t="s">
        <v>67</v>
      </c>
      <c r="E26" s="7" t="s">
        <v>6</v>
      </c>
    </row>
    <row r="27" spans="1:5" ht="14.25" customHeight="1">
      <c r="A27" s="36" t="s">
        <v>137</v>
      </c>
      <c r="B27" s="7" t="s">
        <v>49</v>
      </c>
      <c r="C27" s="64">
        <v>160.22</v>
      </c>
      <c r="D27" s="7" t="s">
        <v>67</v>
      </c>
      <c r="E27" s="7" t="s">
        <v>6</v>
      </c>
    </row>
    <row r="28" spans="1:5" ht="14.25" customHeight="1">
      <c r="A28" s="36" t="s">
        <v>138</v>
      </c>
      <c r="B28" s="7" t="s">
        <v>50</v>
      </c>
      <c r="C28" s="64">
        <v>54.33</v>
      </c>
      <c r="D28" s="7" t="s">
        <v>67</v>
      </c>
      <c r="E28" s="7" t="s">
        <v>6</v>
      </c>
    </row>
    <row r="29" spans="1:5" ht="14.25" customHeight="1">
      <c r="A29" s="36" t="s">
        <v>185</v>
      </c>
      <c r="B29" s="7" t="s">
        <v>163</v>
      </c>
      <c r="C29" s="64">
        <v>29.78</v>
      </c>
      <c r="D29" s="7" t="s">
        <v>67</v>
      </c>
      <c r="E29" s="7" t="s">
        <v>6</v>
      </c>
    </row>
    <row r="30" spans="1:5" ht="14.25" customHeight="1">
      <c r="A30" s="36">
        <v>44805</v>
      </c>
      <c r="B30" s="7" t="s">
        <v>182</v>
      </c>
      <c r="C30" s="64">
        <v>8</v>
      </c>
      <c r="D30" s="7" t="s">
        <v>67</v>
      </c>
      <c r="E30" s="7" t="s">
        <v>6</v>
      </c>
    </row>
    <row r="31" spans="1:5" ht="14.25" customHeight="1">
      <c r="A31" s="36">
        <v>45017</v>
      </c>
      <c r="B31" s="7" t="s">
        <v>210</v>
      </c>
      <c r="C31" s="64">
        <v>9.2200000000000006</v>
      </c>
      <c r="D31" s="7" t="s">
        <v>67</v>
      </c>
      <c r="E31" s="7" t="s">
        <v>6</v>
      </c>
    </row>
    <row r="32" spans="1:5" ht="14.25" customHeight="1">
      <c r="A32" s="59" t="s">
        <v>83</v>
      </c>
      <c r="B32" s="60"/>
      <c r="C32" s="64">
        <f>SUM(C22:C31)</f>
        <v>439.72</v>
      </c>
      <c r="D32" s="7"/>
      <c r="E32" s="7"/>
    </row>
    <row r="33" spans="1:5" ht="14.25" customHeight="1">
      <c r="A33" s="53" t="s">
        <v>53</v>
      </c>
      <c r="B33" s="53"/>
      <c r="C33" s="53"/>
      <c r="D33" s="53"/>
      <c r="E33" s="53"/>
    </row>
    <row r="34" spans="1:5" ht="14.25" customHeight="1">
      <c r="A34" s="36">
        <v>52302</v>
      </c>
      <c r="B34" s="7" t="s">
        <v>56</v>
      </c>
      <c r="C34" s="64">
        <v>23.78</v>
      </c>
      <c r="D34" s="7" t="s">
        <v>67</v>
      </c>
      <c r="E34" s="7" t="s">
        <v>6</v>
      </c>
    </row>
    <row r="35" spans="1:5" ht="14.25" customHeight="1">
      <c r="A35" s="36" t="s">
        <v>148</v>
      </c>
      <c r="B35" s="7" t="s">
        <v>59</v>
      </c>
      <c r="C35" s="64">
        <v>0</v>
      </c>
      <c r="D35" s="7" t="s">
        <v>67</v>
      </c>
      <c r="E35" s="7"/>
    </row>
    <row r="36" spans="1:5" ht="14.25" customHeight="1">
      <c r="A36" s="36">
        <v>54802</v>
      </c>
      <c r="B36" s="7" t="s">
        <v>65</v>
      </c>
      <c r="C36" s="64">
        <v>32.28</v>
      </c>
      <c r="D36" s="7" t="s">
        <v>67</v>
      </c>
      <c r="E36" s="7" t="s">
        <v>61</v>
      </c>
    </row>
    <row r="37" spans="1:5" ht="14.25" customHeight="1">
      <c r="A37" s="36">
        <v>54902</v>
      </c>
      <c r="B37" s="7" t="s">
        <v>87</v>
      </c>
      <c r="C37" s="64">
        <v>10</v>
      </c>
      <c r="D37" s="7" t="s">
        <v>67</v>
      </c>
      <c r="E37" s="7" t="s">
        <v>61</v>
      </c>
    </row>
    <row r="38" spans="1:5" ht="14.25" customHeight="1">
      <c r="A38" s="36">
        <v>55619</v>
      </c>
      <c r="B38" s="7" t="s">
        <v>166</v>
      </c>
      <c r="C38" s="64">
        <v>80.11</v>
      </c>
      <c r="D38" s="7" t="s">
        <v>67</v>
      </c>
      <c r="E38" s="7" t="s">
        <v>6</v>
      </c>
    </row>
    <row r="39" spans="1:5" ht="14.25" customHeight="1">
      <c r="A39" s="36">
        <v>56219</v>
      </c>
      <c r="B39" s="7" t="s">
        <v>213</v>
      </c>
      <c r="C39" s="64">
        <v>6.11</v>
      </c>
      <c r="D39" s="7" t="s">
        <v>67</v>
      </c>
      <c r="E39" s="7" t="s">
        <v>6</v>
      </c>
    </row>
    <row r="40" spans="1:5" ht="14.25" customHeight="1">
      <c r="A40" s="36" t="s">
        <v>186</v>
      </c>
      <c r="B40" s="7" t="s">
        <v>170</v>
      </c>
      <c r="C40" s="64">
        <v>83.33</v>
      </c>
      <c r="D40" s="7" t="s">
        <v>67</v>
      </c>
      <c r="E40" s="7"/>
    </row>
    <row r="41" spans="1:5" ht="14.25" customHeight="1">
      <c r="A41" s="36" t="s">
        <v>187</v>
      </c>
      <c r="B41" s="7" t="s">
        <v>171</v>
      </c>
      <c r="C41" s="64">
        <v>56</v>
      </c>
      <c r="D41" s="7" t="s">
        <v>67</v>
      </c>
      <c r="E41" s="7" t="s">
        <v>61</v>
      </c>
    </row>
    <row r="42" spans="1:5" ht="14.25" customHeight="1">
      <c r="A42" s="36" t="s">
        <v>188</v>
      </c>
      <c r="B42" s="7" t="s">
        <v>172</v>
      </c>
      <c r="C42" s="64">
        <v>150.5</v>
      </c>
      <c r="D42" s="7" t="s">
        <v>67</v>
      </c>
      <c r="E42" s="7" t="s">
        <v>61</v>
      </c>
    </row>
    <row r="43" spans="1:5" ht="14.25" customHeight="1">
      <c r="A43" s="59" t="s">
        <v>83</v>
      </c>
      <c r="B43" s="60"/>
      <c r="C43" s="9">
        <f>SUM(C34:C42)</f>
        <v>442.11</v>
      </c>
      <c r="D43" s="17"/>
      <c r="E43" s="17"/>
    </row>
    <row r="44" spans="1:5" s="1" customFormat="1" ht="19.5" customHeight="1">
      <c r="A44" s="57" t="s">
        <v>82</v>
      </c>
      <c r="B44" s="58"/>
      <c r="C44" s="18">
        <f>C11+C20+C32+C43</f>
        <v>1352.13</v>
      </c>
      <c r="D44" s="13"/>
      <c r="E44" s="14"/>
    </row>
    <row r="45" spans="1:5" ht="16.5" customHeight="1"/>
    <row r="46" spans="1:5" ht="16.5" customHeight="1">
      <c r="E46" s="16"/>
    </row>
  </sheetData>
  <mergeCells count="12">
    <mergeCell ref="A44:B44"/>
    <mergeCell ref="A43:B43"/>
    <mergeCell ref="A32:B32"/>
    <mergeCell ref="A20:B20"/>
    <mergeCell ref="A11:B11"/>
    <mergeCell ref="A33:E33"/>
    <mergeCell ref="A21:E21"/>
    <mergeCell ref="A1:E1"/>
    <mergeCell ref="A2:E2"/>
    <mergeCell ref="C3:E3"/>
    <mergeCell ref="A6:E6"/>
    <mergeCell ref="A12:E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G6" sqref="G6"/>
    </sheetView>
  </sheetViews>
  <sheetFormatPr defaultRowHeight="18" customHeight="1"/>
  <cols>
    <col min="1" max="1" width="9" style="23"/>
    <col min="2" max="2" width="31.625" style="23" customWidth="1"/>
    <col min="3" max="3" width="9.875" style="33" customWidth="1"/>
    <col min="4" max="4" width="12.625" style="34" customWidth="1"/>
    <col min="5" max="5" width="13" style="34" customWidth="1"/>
    <col min="6" max="16384" width="9" style="23"/>
  </cols>
  <sheetData>
    <row r="1" spans="1:5" s="1" customFormat="1" ht="18.75" customHeight="1">
      <c r="A1" s="45" t="s">
        <v>218</v>
      </c>
      <c r="B1" s="45"/>
      <c r="C1" s="45"/>
      <c r="D1" s="45"/>
      <c r="E1" s="45"/>
    </row>
    <row r="2" spans="1:5" s="1" customFormat="1" ht="18.75" customHeight="1">
      <c r="A2" s="45" t="s">
        <v>79</v>
      </c>
      <c r="B2" s="45"/>
      <c r="C2" s="45"/>
      <c r="D2" s="45"/>
      <c r="E2" s="45"/>
    </row>
    <row r="3" spans="1:5" s="1" customFormat="1" ht="18.75" customHeight="1">
      <c r="C3" s="46"/>
      <c r="D3" s="46"/>
      <c r="E3" s="46"/>
    </row>
    <row r="4" spans="1:5" s="1" customFormat="1" ht="18.75" customHeight="1">
      <c r="C4" s="2"/>
      <c r="D4" s="19"/>
      <c r="E4" s="19"/>
    </row>
    <row r="5" spans="1:5" s="7" customFormat="1" ht="16.5" customHeight="1">
      <c r="A5" s="3" t="s">
        <v>80</v>
      </c>
      <c r="B5" s="4" t="s">
        <v>81</v>
      </c>
      <c r="C5" s="5" t="s">
        <v>0</v>
      </c>
      <c r="D5" s="5" t="s">
        <v>1</v>
      </c>
      <c r="E5" s="6" t="s">
        <v>2</v>
      </c>
    </row>
    <row r="6" spans="1:5" ht="18" customHeight="1">
      <c r="A6" s="37" t="s">
        <v>151</v>
      </c>
      <c r="B6" s="20" t="s">
        <v>68</v>
      </c>
      <c r="C6" s="65">
        <v>75.17</v>
      </c>
      <c r="D6" s="21" t="s">
        <v>69</v>
      </c>
      <c r="E6" s="22" t="s">
        <v>70</v>
      </c>
    </row>
    <row r="7" spans="1:5" ht="18" customHeight="1">
      <c r="A7" s="38" t="s">
        <v>152</v>
      </c>
      <c r="B7" s="7" t="s">
        <v>71</v>
      </c>
      <c r="C7" s="66">
        <v>3</v>
      </c>
      <c r="D7" s="24" t="s">
        <v>69</v>
      </c>
      <c r="E7" s="25" t="s">
        <v>70</v>
      </c>
    </row>
    <row r="8" spans="1:5" ht="18" customHeight="1">
      <c r="A8" s="38" t="s">
        <v>153</v>
      </c>
      <c r="B8" s="7" t="s">
        <v>72</v>
      </c>
      <c r="C8" s="66">
        <v>12.33</v>
      </c>
      <c r="D8" s="24" t="s">
        <v>69</v>
      </c>
      <c r="E8" s="25" t="s">
        <v>70</v>
      </c>
    </row>
    <row r="9" spans="1:5" ht="18" customHeight="1">
      <c r="A9" s="38" t="s">
        <v>154</v>
      </c>
      <c r="B9" s="7" t="s">
        <v>17</v>
      </c>
      <c r="C9" s="66">
        <v>17.670000000000002</v>
      </c>
      <c r="D9" s="24" t="s">
        <v>69</v>
      </c>
      <c r="E9" s="25" t="s">
        <v>70</v>
      </c>
    </row>
    <row r="10" spans="1:5" ht="18" customHeight="1">
      <c r="A10" s="39" t="s">
        <v>159</v>
      </c>
      <c r="B10" s="7" t="s">
        <v>73</v>
      </c>
      <c r="C10" s="66">
        <v>5.94</v>
      </c>
      <c r="D10" s="24" t="s">
        <v>69</v>
      </c>
      <c r="E10" s="25" t="s">
        <v>70</v>
      </c>
    </row>
    <row r="11" spans="1:5" ht="18" customHeight="1">
      <c r="A11" s="39" t="s">
        <v>155</v>
      </c>
      <c r="B11" s="7" t="s">
        <v>33</v>
      </c>
      <c r="C11" s="66">
        <v>48.67</v>
      </c>
      <c r="D11" s="24" t="s">
        <v>69</v>
      </c>
      <c r="E11" s="25" t="s">
        <v>70</v>
      </c>
    </row>
    <row r="12" spans="1:5" ht="18" customHeight="1">
      <c r="A12" s="39" t="s">
        <v>156</v>
      </c>
      <c r="B12" s="7" t="s">
        <v>74</v>
      </c>
      <c r="C12" s="66">
        <v>10.11</v>
      </c>
      <c r="D12" s="24" t="s">
        <v>69</v>
      </c>
      <c r="E12" s="25" t="s">
        <v>70</v>
      </c>
    </row>
    <row r="13" spans="1:5" ht="18" customHeight="1">
      <c r="A13" s="39" t="s">
        <v>157</v>
      </c>
      <c r="B13" s="7" t="s">
        <v>75</v>
      </c>
      <c r="C13" s="66">
        <v>12.39</v>
      </c>
      <c r="D13" s="24" t="s">
        <v>76</v>
      </c>
      <c r="E13" s="25" t="s">
        <v>77</v>
      </c>
    </row>
    <row r="14" spans="1:5" ht="18" customHeight="1">
      <c r="A14" s="40" t="s">
        <v>158</v>
      </c>
      <c r="B14" s="27" t="s">
        <v>78</v>
      </c>
      <c r="C14" s="67">
        <v>3</v>
      </c>
      <c r="D14" s="28" t="s">
        <v>76</v>
      </c>
      <c r="E14" s="29" t="s">
        <v>77</v>
      </c>
    </row>
    <row r="15" spans="1:5" ht="18" customHeight="1">
      <c r="A15" s="39" t="s">
        <v>216</v>
      </c>
      <c r="B15" s="7" t="s">
        <v>33</v>
      </c>
      <c r="C15" s="66">
        <v>6</v>
      </c>
      <c r="D15" s="28" t="s">
        <v>76</v>
      </c>
      <c r="E15" s="29" t="s">
        <v>77</v>
      </c>
    </row>
    <row r="16" spans="1:5" ht="18" customHeight="1">
      <c r="A16" s="39" t="s">
        <v>189</v>
      </c>
      <c r="B16" s="7" t="s">
        <v>74</v>
      </c>
      <c r="C16" s="66">
        <v>5.78</v>
      </c>
      <c r="D16" s="28" t="s">
        <v>76</v>
      </c>
      <c r="E16" s="29" t="s">
        <v>77</v>
      </c>
    </row>
    <row r="17" spans="1:5" ht="18" customHeight="1">
      <c r="A17" s="39" t="s">
        <v>217</v>
      </c>
      <c r="B17" s="7" t="s">
        <v>31</v>
      </c>
      <c r="C17" s="66">
        <v>19</v>
      </c>
      <c r="D17" s="24" t="s">
        <v>69</v>
      </c>
      <c r="E17" s="25" t="s">
        <v>70</v>
      </c>
    </row>
    <row r="18" spans="1:5" ht="18" customHeight="1">
      <c r="A18" s="26">
        <v>61857</v>
      </c>
      <c r="B18" s="27" t="s">
        <v>102</v>
      </c>
      <c r="C18" s="67">
        <v>168</v>
      </c>
      <c r="D18" s="24" t="s">
        <v>69</v>
      </c>
      <c r="E18" s="29"/>
    </row>
    <row r="19" spans="1:5" ht="25.5" customHeight="1">
      <c r="A19" s="57" t="s">
        <v>82</v>
      </c>
      <c r="B19" s="58"/>
      <c r="C19" s="30">
        <f>SUM(C6:C18)</f>
        <v>387.05999999999995</v>
      </c>
      <c r="D19" s="31"/>
      <c r="E19" s="32"/>
    </row>
  </sheetData>
  <mergeCells count="4">
    <mergeCell ref="A1:E1"/>
    <mergeCell ref="A2:E2"/>
    <mergeCell ref="C3:E3"/>
    <mergeCell ref="A19:B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ปกติ</vt:lpstr>
      <vt:lpstr>กศพบ</vt:lpstr>
      <vt:lpstr>บัณฑิต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พิมพ์นภัส เสาร์สิงห์</cp:lastModifiedBy>
  <dcterms:created xsi:type="dcterms:W3CDTF">2019-06-13T08:27:28Z</dcterms:created>
  <dcterms:modified xsi:type="dcterms:W3CDTF">2025-01-08T08:11:00Z</dcterms:modified>
</cp:coreProperties>
</file>